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Частота использования" sheetId="1" r:id="rId1"/>
    <sheet name="Использование в науках" sheetId="2" r:id="rId2"/>
    <sheet name="таблица2" sheetId="3" r:id="rId3"/>
    <sheet name="таблица" sheetId="4" r:id="rId4"/>
    <sheet name="Логические функции" sheetId="5" r:id="rId5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<sst xmlns="http://schemas.openxmlformats.org/spreadsheetml/2006/main" count="47" uniqueCount="41">
  <si>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Закон двойного отрицания  </t>
  </si>
  <si>
    <t xml:space="preserve">Переместительный (коммутативный) закон </t>
  </si>
  <si>
    <t xml:space="preserve">Сочетательный (ассоциативный) закон </t>
  </si>
  <si>
    <t xml:space="preserve">Распределительный  (дистрибутивный) закон </t>
  </si>
  <si>
    <t xml:space="preserve">Закон общей инверсии (де Моргана) </t>
  </si>
  <si>
    <t xml:space="preserve">Закон равносильности </t>
  </si>
  <si>
    <t xml:space="preserve">Законы исключения констант </t>
  </si>
  <si>
    <t xml:space="preserve">Закон противоречия </t>
  </si>
  <si>
    <t xml:space="preserve">Закон исключения третьего </t>
  </si>
  <si>
    <t xml:space="preserve">Закон поглощения </t>
  </si>
  <si>
    <t xml:space="preserve">Закон исключения (склеивания) </t>
  </si>
  <si>
    <t xml:space="preserve">Закон контрапозиции (правило перевертывания) </t>
  </si>
  <si>
    <t>Закон</t>
  </si>
  <si>
    <t>Процентное соотношение</t>
  </si>
  <si>
    <t>Частота использования</t>
  </si>
  <si>
    <t>Логические законы и частота их использования</t>
  </si>
  <si>
    <t>Использование логики в различных науках</t>
  </si>
  <si>
    <t>Наука</t>
  </si>
  <si>
    <t>Относительная частота использования в %</t>
  </si>
  <si>
    <t>Частота употребления логики</t>
  </si>
  <si>
    <t>Алгебра</t>
  </si>
  <si>
    <t>Физика</t>
  </si>
  <si>
    <t>Русский язык</t>
  </si>
  <si>
    <t>Литература</t>
  </si>
  <si>
    <t>Информатика</t>
  </si>
  <si>
    <t>Химия</t>
  </si>
  <si>
    <t>Биология</t>
  </si>
  <si>
    <t>Логические функции</t>
  </si>
  <si>
    <t>Логическое отрицание</t>
  </si>
  <si>
    <t>Логическое сложение</t>
  </si>
  <si>
    <t>Логическое равенство</t>
  </si>
  <si>
    <t>А</t>
  </si>
  <si>
    <t>НЕ</t>
  </si>
  <si>
    <t>A</t>
  </si>
  <si>
    <t>B</t>
  </si>
  <si>
    <t>ИЛИ</t>
  </si>
  <si>
    <t>=</t>
  </si>
  <si>
    <t>Логическое умножение</t>
  </si>
  <si>
    <t>Логическое следование</t>
  </si>
  <si>
    <t>И</t>
  </si>
  <si>
    <t>®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</si>
</sst>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b/>
      <sz val="10"/>
      <name val="Arial"/>
      <family val="2"/>
    </font>
    <font>
      <sz val="16"/>
      <name val="Arial Narrow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6"/>
      <color indexed="12"/>
      <name val="Crystal"/>
      <family val="5"/>
    </font>
    <font>
      <sz val="10"/>
      <color indexed="12"/>
      <name val="Lucida Sans Unicode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Symbol"/>
      <family val="1"/>
    </font>
  </fonts>
  <fills count="6">
    <fill>
      <patternFill/>
    </fill>
    <fill>
      <patternFill patternType="gray125"/>
    </fill>
    <fill>
      <patternFill patternType="darkUp"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>
        <color indexed="12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2" fillId="4" borderId="11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6" xfId="0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6" xfId="0" applyFill="1" applyBorder="1" applyAlignment="1">
      <alignment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5" xfId="0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таблица!$A$3:$A$14</c:f>
              <c:strCache>
                <c:ptCount val="12"/>
                <c:pt idx="0">
                  <c:v>Закон двойного отрицания  </c:v>
                </c:pt>
                <c:pt idx="1">
                  <c:v>Переместительный (коммутативный) закон </c:v>
                </c:pt>
                <c:pt idx="2">
                  <c:v>Сочетательный (ассоциативный) закон </c:v>
                </c:pt>
                <c:pt idx="3">
                  <c:v>Распределительный  (дистрибутивный) закон </c:v>
                </c:pt>
                <c:pt idx="4">
                  <c:v>Закон общей инверсии (де Моргана) </c:v>
                </c:pt>
                <c:pt idx="5">
                  <c:v>Закон равносильности </c:v>
                </c:pt>
                <c:pt idx="6">
                  <c:v>Законы исключения констант </c:v>
                </c:pt>
                <c:pt idx="7">
                  <c:v>Закон противоречия </c:v>
                </c:pt>
                <c:pt idx="8">
                  <c:v>Закон исключения третьего </c:v>
                </c:pt>
                <c:pt idx="9">
                  <c:v>Закон поглощения </c:v>
                </c:pt>
                <c:pt idx="10">
                  <c:v>Закон исключения (склеивания) </c:v>
                </c:pt>
                <c:pt idx="11">
                  <c:v>Закон контрапозиции (правило перевертывания) </c:v>
                </c:pt>
              </c:strCache>
            </c:strRef>
          </c:cat>
          <c:val>
            <c:numRef>
              <c:f>таблица!$C$3:$C$14</c:f>
              <c:numCache>
                <c:ptCount val="12"/>
                <c:pt idx="0">
                  <c:v>0.14457831325301204</c:v>
                </c:pt>
                <c:pt idx="1">
                  <c:v>0.12048192771084337</c:v>
                </c:pt>
                <c:pt idx="2">
                  <c:v>0.10843373493975904</c:v>
                </c:pt>
                <c:pt idx="3">
                  <c:v>0.12650602409638553</c:v>
                </c:pt>
                <c:pt idx="4">
                  <c:v>0.08433734939759036</c:v>
                </c:pt>
                <c:pt idx="5">
                  <c:v>0.06626506024096386</c:v>
                </c:pt>
                <c:pt idx="6">
                  <c:v>0.1686746987951807</c:v>
                </c:pt>
                <c:pt idx="7">
                  <c:v>0.04216867469879518</c:v>
                </c:pt>
                <c:pt idx="8">
                  <c:v>0.030120481927710843</c:v>
                </c:pt>
                <c:pt idx="9">
                  <c:v>0.024096385542168676</c:v>
                </c:pt>
                <c:pt idx="10">
                  <c:v>0.03614457831325301</c:v>
                </c:pt>
                <c:pt idx="11">
                  <c:v>0.04819277108433735</c:v>
                </c:pt>
              </c:numCache>
            </c:numRef>
          </c:val>
        </c:ser>
        <c:overlap val="100"/>
        <c:axId val="17780157"/>
        <c:axId val="25803686"/>
      </c:barChart>
      <c:catAx>
        <c:axId val="177801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таблица2!$A$3:$A$9</c:f>
              <c:strCache>
                <c:ptCount val="7"/>
                <c:pt idx="0">
                  <c:v>Алгебра</c:v>
                </c:pt>
                <c:pt idx="1">
                  <c:v>Физика</c:v>
                </c:pt>
                <c:pt idx="2">
                  <c:v>Русский язык</c:v>
                </c:pt>
                <c:pt idx="3">
                  <c:v>Литература</c:v>
                </c:pt>
                <c:pt idx="4">
                  <c:v>Информатика</c:v>
                </c:pt>
                <c:pt idx="5">
                  <c:v>Химия</c:v>
                </c:pt>
                <c:pt idx="6">
                  <c:v>Биология</c:v>
                </c:pt>
              </c:strCache>
            </c:strRef>
          </c:cat>
          <c:val>
            <c:numRef>
              <c:f>таблица2!$C$3:$C$9</c:f>
              <c:numCache>
                <c:ptCount val="7"/>
                <c:pt idx="0">
                  <c:v>0.24581005586592178</c:v>
                </c:pt>
                <c:pt idx="1">
                  <c:v>0.20670391061452514</c:v>
                </c:pt>
                <c:pt idx="2">
                  <c:v>0.0670391061452514</c:v>
                </c:pt>
                <c:pt idx="3">
                  <c:v>0.03910614525139665</c:v>
                </c:pt>
                <c:pt idx="4">
                  <c:v>0.25139664804469275</c:v>
                </c:pt>
                <c:pt idx="5">
                  <c:v>0.10614525139664804</c:v>
                </c:pt>
                <c:pt idx="6">
                  <c:v>0.08379888268156424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Chart 1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4" sqref="A14"/>
    </sheetView>
  </sheetViews>
  <sheetFormatPr defaultColWidth="9.140625" defaultRowHeight="12.75"/>
  <cols>
    <col min="1" max="1" width="35.7109375" style="0" customWidth="1"/>
    <col min="2" max="2" width="16.8515625" style="0" customWidth="1"/>
    <col min="3" max="3" width="14.28125" style="0" customWidth="1"/>
    <col min="4" max="4" width="14.00390625" style="0" customWidth="1"/>
  </cols>
  <sheetData>
    <row r="1" spans="1:3" ht="20.25" customHeight="1" thickBot="1">
      <c r="A1" s="51" t="s">
        <v>16</v>
      </c>
      <c r="B1" s="51"/>
      <c r="C1" s="51"/>
    </row>
    <row r="2" spans="1:3" ht="57.75" customHeight="1" thickBot="1">
      <c r="A2" s="12" t="s">
        <v>17</v>
      </c>
      <c r="B2" s="12" t="s">
        <v>19</v>
      </c>
      <c r="C2" s="13" t="s">
        <v>18</v>
      </c>
    </row>
    <row r="3" spans="1:3" ht="14.25">
      <c r="A3" s="14" t="s">
        <v>20</v>
      </c>
      <c r="B3" s="10">
        <v>44</v>
      </c>
      <c r="C3" s="11">
        <f>B3/(B$3+B$4+B$5+B$6+B$7+B$8+B$9)</f>
        <v>0.24581005586592178</v>
      </c>
    </row>
    <row r="4" spans="1:3" ht="14.25">
      <c r="A4" s="15" t="s">
        <v>21</v>
      </c>
      <c r="B4" s="2">
        <v>37</v>
      </c>
      <c r="C4" s="3">
        <f aca="true" t="shared" si="0" ref="C4:C9">B4/(B$3+B$4+B$5+B$6+B$7+B$8+B$9)</f>
        <v>0.20670391061452514</v>
      </c>
    </row>
    <row r="5" spans="1:3" ht="14.25">
      <c r="A5" s="15" t="s">
        <v>22</v>
      </c>
      <c r="B5" s="2">
        <v>12</v>
      </c>
      <c r="C5" s="3">
        <f t="shared" si="0"/>
        <v>0.0670391061452514</v>
      </c>
    </row>
    <row r="6" spans="1:3" ht="14.25">
      <c r="A6" s="15" t="s">
        <v>23</v>
      </c>
      <c r="B6" s="2">
        <v>7</v>
      </c>
      <c r="C6" s="3">
        <f t="shared" si="0"/>
        <v>0.03910614525139665</v>
      </c>
    </row>
    <row r="7" spans="1:3" ht="14.25">
      <c r="A7" s="15" t="s">
        <v>24</v>
      </c>
      <c r="B7" s="2">
        <v>45</v>
      </c>
      <c r="C7" s="3">
        <f t="shared" si="0"/>
        <v>0.25139664804469275</v>
      </c>
    </row>
    <row r="8" spans="1:3" ht="14.25">
      <c r="A8" s="15" t="s">
        <v>25</v>
      </c>
      <c r="B8" s="2">
        <v>19</v>
      </c>
      <c r="C8" s="3">
        <f t="shared" si="0"/>
        <v>0.10614525139664804</v>
      </c>
    </row>
    <row r="9" spans="1:3" ht="14.25">
      <c r="A9" s="15" t="s">
        <v>26</v>
      </c>
      <c r="B9" s="2">
        <v>15</v>
      </c>
      <c r="C9" s="3">
        <f t="shared" si="0"/>
        <v>0.08379888268156424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6" sqref="A16"/>
    </sheetView>
  </sheetViews>
  <sheetFormatPr defaultColWidth="9.140625" defaultRowHeight="12.75"/>
  <cols>
    <col min="1" max="1" width="54.28125" style="0" customWidth="1"/>
    <col min="2" max="2" width="21.421875" style="0" customWidth="1"/>
    <col min="3" max="3" width="22.8515625" style="0" customWidth="1"/>
  </cols>
  <sheetData>
    <row r="1" spans="1:3" ht="24" customHeight="1" thickBot="1">
      <c r="A1" s="51" t="s">
        <v>15</v>
      </c>
      <c r="B1" s="51"/>
      <c r="C1" s="51"/>
    </row>
    <row r="2" spans="1:3" ht="26.25" thickBot="1">
      <c r="A2" s="8" t="s">
        <v>12</v>
      </c>
      <c r="B2" s="9" t="s">
        <v>14</v>
      </c>
      <c r="C2" s="9" t="s">
        <v>13</v>
      </c>
    </row>
    <row r="3" spans="1:3" ht="14.25">
      <c r="A3" s="16" t="s">
        <v>0</v>
      </c>
      <c r="B3" s="6">
        <v>24</v>
      </c>
      <c r="C3" s="7">
        <f>(B3/SUM(B$3,B$4,B$5,B$6,B$7,B$8,B$9,B$10,B$11,B$12,B$13,B$14))</f>
        <v>0.14457831325301204</v>
      </c>
    </row>
    <row r="4" spans="1:3" ht="14.25">
      <c r="A4" s="17" t="s">
        <v>1</v>
      </c>
      <c r="B4" s="4">
        <v>20</v>
      </c>
      <c r="C4" s="5">
        <f aca="true" t="shared" si="0" ref="C4:C14">(B4/SUM(B$3,B$4,B$5,B$6,B$7,B$8,B$9,B$10,B$11,B$12,B$13,B$14))</f>
        <v>0.12048192771084337</v>
      </c>
    </row>
    <row r="5" spans="1:3" ht="14.25">
      <c r="A5" s="17" t="s">
        <v>2</v>
      </c>
      <c r="B5" s="4">
        <v>18</v>
      </c>
      <c r="C5" s="5">
        <f t="shared" si="0"/>
        <v>0.10843373493975904</v>
      </c>
    </row>
    <row r="6" spans="1:3" ht="14.25">
      <c r="A6" s="17" t="s">
        <v>3</v>
      </c>
      <c r="B6" s="4">
        <v>21</v>
      </c>
      <c r="C6" s="5">
        <f t="shared" si="0"/>
        <v>0.12650602409638553</v>
      </c>
    </row>
    <row r="7" spans="1:3" ht="14.25">
      <c r="A7" s="17" t="s">
        <v>4</v>
      </c>
      <c r="B7" s="4">
        <v>14</v>
      </c>
      <c r="C7" s="5">
        <f t="shared" si="0"/>
        <v>0.08433734939759036</v>
      </c>
    </row>
    <row r="8" spans="1:3" ht="14.25">
      <c r="A8" s="17" t="s">
        <v>5</v>
      </c>
      <c r="B8" s="4">
        <v>11</v>
      </c>
      <c r="C8" s="5">
        <f t="shared" si="0"/>
        <v>0.06626506024096386</v>
      </c>
    </row>
    <row r="9" spans="1:3" ht="14.25">
      <c r="A9" s="17" t="s">
        <v>6</v>
      </c>
      <c r="B9" s="4">
        <v>28</v>
      </c>
      <c r="C9" s="5">
        <f t="shared" si="0"/>
        <v>0.1686746987951807</v>
      </c>
    </row>
    <row r="10" spans="1:3" ht="14.25">
      <c r="A10" s="17" t="s">
        <v>7</v>
      </c>
      <c r="B10" s="4">
        <v>7</v>
      </c>
      <c r="C10" s="5">
        <f t="shared" si="0"/>
        <v>0.04216867469879518</v>
      </c>
    </row>
    <row r="11" spans="1:3" ht="14.25">
      <c r="A11" s="17" t="s">
        <v>8</v>
      </c>
      <c r="B11" s="4">
        <v>5</v>
      </c>
      <c r="C11" s="5">
        <f t="shared" si="0"/>
        <v>0.030120481927710843</v>
      </c>
    </row>
    <row r="12" spans="1:3" ht="14.25">
      <c r="A12" s="17" t="s">
        <v>9</v>
      </c>
      <c r="B12" s="4">
        <v>4</v>
      </c>
      <c r="C12" s="5">
        <f t="shared" si="0"/>
        <v>0.024096385542168676</v>
      </c>
    </row>
    <row r="13" spans="1:3" ht="14.25">
      <c r="A13" s="17" t="s">
        <v>10</v>
      </c>
      <c r="B13" s="4">
        <v>6</v>
      </c>
      <c r="C13" s="5">
        <f t="shared" si="0"/>
        <v>0.03614457831325301</v>
      </c>
    </row>
    <row r="14" spans="1:3" ht="14.25">
      <c r="A14" s="17" t="s">
        <v>11</v>
      </c>
      <c r="B14" s="4">
        <v>8</v>
      </c>
      <c r="C14" s="5">
        <f t="shared" si="0"/>
        <v>0.04819277108433735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22">
      <selection activeCell="H22" sqref="H22"/>
    </sheetView>
  </sheetViews>
  <sheetFormatPr defaultColWidth="9.140625" defaultRowHeight="12.75"/>
  <cols>
    <col min="1" max="2" width="11.421875" style="0" customWidth="1"/>
    <col min="3" max="3" width="2.8515625" style="0" customWidth="1"/>
    <col min="7" max="7" width="2.8515625" style="0" customWidth="1"/>
    <col min="11" max="11" width="2.8515625" style="0" customWidth="1"/>
  </cols>
  <sheetData>
    <row r="1" spans="1:11" ht="24" customHeight="1" thickBot="1" thickTop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7"/>
      <c r="K1" s="18"/>
    </row>
    <row r="2" spans="1:11" ht="14.25" thickBot="1" thickTop="1">
      <c r="A2" s="52" t="s">
        <v>28</v>
      </c>
      <c r="B2" s="54"/>
      <c r="C2" s="18"/>
      <c r="D2" s="52" t="s">
        <v>29</v>
      </c>
      <c r="E2" s="53"/>
      <c r="F2" s="54"/>
      <c r="G2" s="18"/>
      <c r="H2" s="52" t="s">
        <v>30</v>
      </c>
      <c r="I2" s="53"/>
      <c r="J2" s="54"/>
      <c r="K2" s="18"/>
    </row>
    <row r="3" spans="1:11" ht="14.25" thickBot="1" thickTop="1">
      <c r="A3" s="19" t="s">
        <v>31</v>
      </c>
      <c r="B3" s="20" t="s">
        <v>32</v>
      </c>
      <c r="C3" s="18"/>
      <c r="D3" s="21" t="s">
        <v>33</v>
      </c>
      <c r="E3" s="21" t="s">
        <v>34</v>
      </c>
      <c r="F3" s="21" t="s">
        <v>35</v>
      </c>
      <c r="G3" s="18"/>
      <c r="H3" s="21" t="s">
        <v>33</v>
      </c>
      <c r="I3" s="21" t="s">
        <v>34</v>
      </c>
      <c r="J3" s="21" t="s">
        <v>36</v>
      </c>
      <c r="K3" s="18"/>
    </row>
    <row r="4" spans="1:11" ht="13.5" thickBot="1">
      <c r="A4" s="22">
        <v>0</v>
      </c>
      <c r="B4" s="23" t="b">
        <f>NOT(A4)</f>
        <v>1</v>
      </c>
      <c r="C4" s="18"/>
      <c r="D4" s="24">
        <v>0</v>
      </c>
      <c r="E4" s="25">
        <v>0</v>
      </c>
      <c r="F4" s="26" t="b">
        <f>OR(D4,E4)</f>
        <v>0</v>
      </c>
      <c r="G4" s="18"/>
      <c r="H4" s="27">
        <v>0</v>
      </c>
      <c r="I4" s="28">
        <v>0</v>
      </c>
      <c r="J4" s="29" t="b">
        <f>AND(OR(H4,NOT(I4)),(OR(NOT(H4),I4)))</f>
        <v>1</v>
      </c>
      <c r="K4" s="18"/>
    </row>
    <row r="5" spans="1:11" ht="13.5" thickBot="1">
      <c r="A5" s="30">
        <v>1</v>
      </c>
      <c r="B5" s="31" t="b">
        <f>NOT(A5)</f>
        <v>0</v>
      </c>
      <c r="C5" s="18"/>
      <c r="D5" s="32">
        <v>0</v>
      </c>
      <c r="E5" s="33">
        <v>1</v>
      </c>
      <c r="F5" s="34" t="b">
        <f>OR(D5,E5)</f>
        <v>1</v>
      </c>
      <c r="G5" s="18"/>
      <c r="H5" s="35">
        <v>0</v>
      </c>
      <c r="I5" s="36">
        <v>1</v>
      </c>
      <c r="J5" s="37" t="b">
        <f>AND(OR(H5,NOT(I5)),(OR(NOT(H5),I5)))</f>
        <v>0</v>
      </c>
      <c r="K5" s="18"/>
    </row>
    <row r="6" spans="1:11" ht="13.5" thickBot="1">
      <c r="A6" s="18"/>
      <c r="B6" s="18"/>
      <c r="C6" s="18"/>
      <c r="D6" s="32">
        <v>1</v>
      </c>
      <c r="E6" s="33">
        <v>0</v>
      </c>
      <c r="F6" s="34" t="b">
        <f>OR(D6,E6)</f>
        <v>1</v>
      </c>
      <c r="G6" s="18"/>
      <c r="H6" s="35">
        <v>1</v>
      </c>
      <c r="I6" s="36">
        <v>0</v>
      </c>
      <c r="J6" s="37" t="b">
        <f>AND(OR(H6,NOT(I6)),(OR(NOT(H6),I6)))</f>
        <v>0</v>
      </c>
      <c r="K6" s="18"/>
    </row>
    <row r="7" spans="1:11" ht="13.5" thickBot="1">
      <c r="A7" s="18"/>
      <c r="B7" s="18"/>
      <c r="C7" s="18"/>
      <c r="D7" s="30">
        <v>1</v>
      </c>
      <c r="E7" s="38">
        <v>1</v>
      </c>
      <c r="F7" s="39" t="b">
        <f>OR(D7,E7)</f>
        <v>1</v>
      </c>
      <c r="G7" s="18"/>
      <c r="H7" s="40">
        <v>1</v>
      </c>
      <c r="I7" s="41">
        <v>1</v>
      </c>
      <c r="J7" s="29" t="b">
        <f>AND(OR(H7,NOT(I7)),(OR(NOT(H7),I7)))</f>
        <v>1</v>
      </c>
      <c r="K7" s="18"/>
    </row>
    <row r="8" spans="1:11" ht="13.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4.25" thickBot="1" thickTop="1">
      <c r="A9" s="18"/>
      <c r="B9" s="18"/>
      <c r="C9" s="18"/>
      <c r="D9" s="52" t="s">
        <v>37</v>
      </c>
      <c r="E9" s="53"/>
      <c r="F9" s="54"/>
      <c r="G9" s="18"/>
      <c r="H9" s="52" t="s">
        <v>38</v>
      </c>
      <c r="I9" s="53"/>
      <c r="J9" s="54"/>
      <c r="K9" s="18"/>
    </row>
    <row r="10" spans="1:11" ht="14.25" thickBot="1" thickTop="1">
      <c r="A10" s="18"/>
      <c r="B10" s="18"/>
      <c r="C10" s="18"/>
      <c r="D10" s="42" t="s">
        <v>33</v>
      </c>
      <c r="E10" s="43" t="s">
        <v>34</v>
      </c>
      <c r="F10" s="44" t="s">
        <v>39</v>
      </c>
      <c r="G10" s="18"/>
      <c r="H10" s="45" t="s">
        <v>33</v>
      </c>
      <c r="I10" s="45" t="s">
        <v>34</v>
      </c>
      <c r="J10" s="46" t="s">
        <v>40</v>
      </c>
      <c r="K10" s="18"/>
    </row>
    <row r="11" spans="1:11" ht="13.5" thickBot="1">
      <c r="A11" s="18"/>
      <c r="B11" s="18"/>
      <c r="C11" s="18"/>
      <c r="D11" s="27">
        <v>0</v>
      </c>
      <c r="E11" s="28">
        <v>0</v>
      </c>
      <c r="F11" s="47" t="b">
        <f>AND(D11,E11)</f>
        <v>0</v>
      </c>
      <c r="G11" s="18"/>
      <c r="H11" s="27">
        <v>0</v>
      </c>
      <c r="I11" s="28">
        <v>0</v>
      </c>
      <c r="J11" s="29" t="b">
        <f>OR(NOT(H11),I11)</f>
        <v>1</v>
      </c>
      <c r="K11" s="18"/>
    </row>
    <row r="12" spans="1:11" ht="13.5" thickBot="1">
      <c r="A12" s="18"/>
      <c r="B12" s="18"/>
      <c r="C12" s="18"/>
      <c r="D12" s="35">
        <v>0</v>
      </c>
      <c r="E12" s="36">
        <v>1</v>
      </c>
      <c r="F12" s="48" t="b">
        <f>AND(D12,E12)</f>
        <v>0</v>
      </c>
      <c r="G12" s="18"/>
      <c r="H12" s="35">
        <v>0</v>
      </c>
      <c r="I12" s="36">
        <v>1</v>
      </c>
      <c r="J12" s="29" t="b">
        <f>OR(NOT(H12),I12)</f>
        <v>1</v>
      </c>
      <c r="K12" s="18"/>
    </row>
    <row r="13" spans="1:11" ht="13.5" thickBot="1">
      <c r="A13" s="18"/>
      <c r="B13" s="18"/>
      <c r="C13" s="18"/>
      <c r="D13" s="35">
        <v>1</v>
      </c>
      <c r="E13" s="36">
        <v>0</v>
      </c>
      <c r="F13" s="48" t="b">
        <f>AND(D13,E13)</f>
        <v>0</v>
      </c>
      <c r="G13" s="18"/>
      <c r="H13" s="35">
        <v>1</v>
      </c>
      <c r="I13" s="36">
        <v>0</v>
      </c>
      <c r="J13" s="37" t="b">
        <f>OR(NOT(H13),I13)</f>
        <v>0</v>
      </c>
      <c r="K13" s="18"/>
    </row>
    <row r="14" spans="1:11" ht="13.5" thickBot="1">
      <c r="A14" s="18"/>
      <c r="B14" s="18"/>
      <c r="C14" s="18"/>
      <c r="D14" s="40">
        <v>1</v>
      </c>
      <c r="E14" s="41">
        <v>1</v>
      </c>
      <c r="F14" s="49" t="b">
        <f>AND(D14,E14)</f>
        <v>1</v>
      </c>
      <c r="G14" s="18"/>
      <c r="H14" s="40">
        <v>1</v>
      </c>
      <c r="I14" s="41">
        <v>1</v>
      </c>
      <c r="J14" s="29" t="b">
        <f>OR(NOT(H14),I14)</f>
        <v>1</v>
      </c>
      <c r="K14" s="18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ht="12.75">
      <c r="K16" s="50"/>
    </row>
    <row r="20" ht="12.75">
      <c r="L20" s="1"/>
    </row>
  </sheetData>
  <mergeCells count="6">
    <mergeCell ref="H2:J2"/>
    <mergeCell ref="A1:J1"/>
    <mergeCell ref="H9:J9"/>
    <mergeCell ref="A2:B2"/>
    <mergeCell ref="D2:F2"/>
    <mergeCell ref="D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dcterms:created xsi:type="dcterms:W3CDTF">1996-10-08T23:32:33Z</dcterms:created>
  <dcterms:modified xsi:type="dcterms:W3CDTF">2007-05-22T06:50:40Z</dcterms:modified>
  <cp:category/>
  <cp:version/>
  <cp:contentType/>
  <cp:contentStatus/>
</cp:coreProperties>
</file>